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a.zuniga\Desktop\PRESUPUESTO\AÑO 2019\SOLICITUDES VARIAS (INTERNO)\"/>
    </mc:Choice>
  </mc:AlternateContent>
  <xr:revisionPtr revIDLastSave="0" documentId="13_ncr:1_{FFD4B320-C0A5-4C0C-8FCC-8732A94AF815}" xr6:coauthVersionLast="43" xr6:coauthVersionMax="43" xr10:uidLastSave="{00000000-0000-0000-0000-000000000000}"/>
  <bookViews>
    <workbookView xWindow="-120" yWindow="-120" windowWidth="29040" windowHeight="15840" xr2:uid="{9BF71280-1E7D-4B84-9A79-A21E703F469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6" i="1" l="1"/>
  <c r="C56" i="1"/>
  <c r="C12" i="1" l="1"/>
  <c r="B12" i="1"/>
  <c r="D11" i="1"/>
  <c r="D10" i="1"/>
  <c r="D9" i="1"/>
  <c r="D8" i="1"/>
  <c r="D7" i="1"/>
  <c r="D6" i="1"/>
  <c r="D5" i="1"/>
  <c r="C23" i="1"/>
  <c r="B23" i="1"/>
  <c r="D22" i="1"/>
  <c r="D21" i="1"/>
  <c r="D20" i="1"/>
  <c r="D19" i="1"/>
  <c r="D18" i="1"/>
  <c r="D17" i="1"/>
  <c r="B56" i="1"/>
  <c r="C53" i="1" s="1"/>
  <c r="C46" i="1"/>
  <c r="B46" i="1"/>
  <c r="D45" i="1"/>
  <c r="D44" i="1"/>
  <c r="D43" i="1"/>
  <c r="D42" i="1"/>
  <c r="D41" i="1"/>
  <c r="D40" i="1"/>
  <c r="D28" i="1"/>
  <c r="C35" i="1"/>
  <c r="B35" i="1"/>
  <c r="D34" i="1"/>
  <c r="D33" i="1"/>
  <c r="D32" i="1"/>
  <c r="D31" i="1"/>
  <c r="D30" i="1"/>
  <c r="D29" i="1"/>
  <c r="D12" i="1" l="1"/>
  <c r="C52" i="1"/>
  <c r="C55" i="1"/>
  <c r="C51" i="1"/>
  <c r="C54" i="1"/>
  <c r="D23" i="1"/>
  <c r="D35" i="1"/>
</calcChain>
</file>

<file path=xl/sharedStrings.xml><?xml version="1.0" encoding="utf-8"?>
<sst xmlns="http://schemas.openxmlformats.org/spreadsheetml/2006/main" count="65" uniqueCount="19">
  <si>
    <t>Descripción</t>
  </si>
  <si>
    <t>Presupuesto</t>
  </si>
  <si>
    <t>Ejecución</t>
  </si>
  <si>
    <t>% Ejecucción/  Presupuestado</t>
  </si>
  <si>
    <t>Renumeraciones</t>
  </si>
  <si>
    <t>Servicios</t>
  </si>
  <si>
    <t>Materiales y Suministros</t>
  </si>
  <si>
    <t>Bienes Duraderos</t>
  </si>
  <si>
    <t>Transferencias Corrientes</t>
  </si>
  <si>
    <t>Transferencias de capital</t>
  </si>
  <si>
    <t>Cuentas especiales</t>
  </si>
  <si>
    <t>Total</t>
  </si>
  <si>
    <t>Periodo 2017</t>
  </si>
  <si>
    <t>Sección de gastos por partida presupuestaria</t>
  </si>
  <si>
    <t>Periodo 2018</t>
  </si>
  <si>
    <t>Periodo 2019</t>
  </si>
  <si>
    <t>Periodo 2016</t>
  </si>
  <si>
    <t>Periodo 2015</t>
  </si>
  <si>
    <t xml:space="preserve">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</si>
</sst>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E1818-7C0C-46FA-AFDE-EC9F8EAAA799}">
  <dimension ref="A2:D56"/>
  <sheetViews>
    <sheetView tabSelected="1" workbookViewId="0">
      <selection activeCell="C56" sqref="C56"/>
    </sheetView>
  </sheetViews>
  <sheetFormatPr baseColWidth="10" defaultRowHeight="15" x14ac:dyDescent="0.25"/>
  <cols>
    <col min="1" max="1" width="29" bestFit="1" customWidth="1"/>
    <col min="2" max="3" width="19.7109375" bestFit="1" customWidth="1"/>
    <col min="4" max="4" width="22.42578125" customWidth="1"/>
  </cols>
  <sheetData>
    <row r="2" spans="1:4" ht="18.75" x14ac:dyDescent="0.3">
      <c r="A2" s="1" t="s">
        <v>13</v>
      </c>
      <c r="B2" s="1"/>
      <c r="C2" s="1"/>
      <c r="D2" s="1"/>
    </row>
    <row r="3" spans="1:4" ht="18.75" x14ac:dyDescent="0.3">
      <c r="A3" s="1" t="s">
        <v>17</v>
      </c>
      <c r="B3" s="1"/>
      <c r="C3" s="1"/>
      <c r="D3" s="1"/>
    </row>
    <row r="4" spans="1:4" ht="93.75" x14ac:dyDescent="0.25">
      <c r="A4" s="2" t="s">
        <v>0</v>
      </c>
      <c r="B4" s="2" t="s">
        <v>1</v>
      </c>
      <c r="C4" s="2" t="s">
        <v>2</v>
      </c>
      <c r="D4" s="3" t="s">
        <v>3</v>
      </c>
    </row>
    <row r="5" spans="1:4" ht="18.75" x14ac:dyDescent="0.3">
      <c r="A5" s="4" t="s">
        <v>4</v>
      </c>
      <c r="B5" s="5">
        <v>743098231</v>
      </c>
      <c r="C5" s="5">
        <v>675370199.63</v>
      </c>
      <c r="D5" s="6">
        <f>+C5/B5*100</f>
        <v>90.88572297112627</v>
      </c>
    </row>
    <row r="6" spans="1:4" ht="18.75" x14ac:dyDescent="0.3">
      <c r="A6" s="4" t="s">
        <v>5</v>
      </c>
      <c r="B6" s="5">
        <v>433644741.42000002</v>
      </c>
      <c r="C6" s="5">
        <v>259423028.72999999</v>
      </c>
      <c r="D6" s="6">
        <f t="shared" ref="D6:D11" si="0">+C6/B6*100</f>
        <v>59.823861320328973</v>
      </c>
    </row>
    <row r="7" spans="1:4" ht="18.75" x14ac:dyDescent="0.3">
      <c r="A7" s="4" t="s">
        <v>6</v>
      </c>
      <c r="B7" s="5">
        <v>134470418.84999999</v>
      </c>
      <c r="C7" s="5">
        <v>97386356.439999998</v>
      </c>
      <c r="D7" s="6">
        <f t="shared" si="0"/>
        <v>72.422141072255613</v>
      </c>
    </row>
    <row r="8" spans="1:4" ht="18.75" x14ac:dyDescent="0.3">
      <c r="A8" s="4" t="s">
        <v>7</v>
      </c>
      <c r="B8" s="5">
        <v>514067139.06999999</v>
      </c>
      <c r="C8" s="5">
        <v>329001852.95999998</v>
      </c>
      <c r="D8" s="6">
        <f t="shared" si="0"/>
        <v>63.999782899019372</v>
      </c>
    </row>
    <row r="9" spans="1:4" ht="18.75" x14ac:dyDescent="0.3">
      <c r="A9" s="4" t="s">
        <v>8</v>
      </c>
      <c r="B9" s="5">
        <v>195603238.75999999</v>
      </c>
      <c r="C9" s="5">
        <v>178552522.56</v>
      </c>
      <c r="D9" s="6">
        <f t="shared" si="0"/>
        <v>91.283009265035346</v>
      </c>
    </row>
    <row r="10" spans="1:4" ht="18.75" x14ac:dyDescent="0.3">
      <c r="A10" s="4" t="s">
        <v>9</v>
      </c>
      <c r="B10" s="5">
        <v>96.14</v>
      </c>
      <c r="C10" s="5">
        <v>19.23</v>
      </c>
      <c r="D10" s="6">
        <f t="shared" si="0"/>
        <v>20.002080299563136</v>
      </c>
    </row>
    <row r="11" spans="1:4" ht="18.75" x14ac:dyDescent="0.3">
      <c r="A11" s="4" t="s">
        <v>10</v>
      </c>
      <c r="B11" s="5">
        <v>10000000</v>
      </c>
      <c r="C11" s="5">
        <v>0</v>
      </c>
      <c r="D11" s="6">
        <f t="shared" si="0"/>
        <v>0</v>
      </c>
    </row>
    <row r="12" spans="1:4" ht="18.75" x14ac:dyDescent="0.3">
      <c r="A12" s="4" t="s">
        <v>11</v>
      </c>
      <c r="B12" s="5">
        <f>SUM(B5:B11)</f>
        <v>2030883865.24</v>
      </c>
      <c r="C12" s="5">
        <f>SUM(C5:C11)</f>
        <v>1539733979.55</v>
      </c>
      <c r="D12" s="6">
        <f>+C12/B12*100</f>
        <v>75.815954122420564</v>
      </c>
    </row>
    <row r="13" spans="1:4" ht="14.25" customHeight="1" x14ac:dyDescent="0.25"/>
    <row r="14" spans="1:4" ht="18.75" x14ac:dyDescent="0.3">
      <c r="A14" s="1" t="s">
        <v>13</v>
      </c>
      <c r="B14" s="1"/>
      <c r="C14" s="1"/>
      <c r="D14" s="1"/>
    </row>
    <row r="15" spans="1:4" ht="18.75" x14ac:dyDescent="0.3">
      <c r="A15" s="1" t="s">
        <v>16</v>
      </c>
      <c r="B15" s="1"/>
      <c r="C15" s="1"/>
      <c r="D15" s="1"/>
    </row>
    <row r="16" spans="1:4" ht="93.75" x14ac:dyDescent="0.25">
      <c r="A16" s="2" t="s">
        <v>0</v>
      </c>
      <c r="B16" s="2" t="s">
        <v>1</v>
      </c>
      <c r="C16" s="2" t="s">
        <v>2</v>
      </c>
      <c r="D16" s="3" t="s">
        <v>3</v>
      </c>
    </row>
    <row r="17" spans="1:4" ht="18.75" x14ac:dyDescent="0.3">
      <c r="A17" s="4" t="s">
        <v>4</v>
      </c>
      <c r="B17" s="5">
        <v>833620357.38</v>
      </c>
      <c r="C17" s="5">
        <v>754521098.63999999</v>
      </c>
      <c r="D17" s="6">
        <f>+C17/B17*100</f>
        <v>90.511357113614352</v>
      </c>
    </row>
    <row r="18" spans="1:4" ht="18.75" x14ac:dyDescent="0.3">
      <c r="A18" s="4" t="s">
        <v>5</v>
      </c>
      <c r="B18" s="5">
        <v>461871912.64999998</v>
      </c>
      <c r="C18" s="5">
        <v>310115530.56</v>
      </c>
      <c r="D18" s="6">
        <f t="shared" ref="D18:D22" si="1">+C18/B18*100</f>
        <v>67.14318885093175</v>
      </c>
    </row>
    <row r="19" spans="1:4" ht="18.75" x14ac:dyDescent="0.3">
      <c r="A19" s="4" t="s">
        <v>6</v>
      </c>
      <c r="B19" s="5">
        <v>98791793.790000007</v>
      </c>
      <c r="C19" s="5">
        <v>69675882.060000002</v>
      </c>
      <c r="D19" s="6">
        <f t="shared" si="1"/>
        <v>70.528005805936473</v>
      </c>
    </row>
    <row r="20" spans="1:4" ht="18.75" x14ac:dyDescent="0.3">
      <c r="A20" s="4" t="s">
        <v>7</v>
      </c>
      <c r="B20" s="5">
        <v>782131670.91999996</v>
      </c>
      <c r="C20" s="5">
        <v>615885132.42999995</v>
      </c>
      <c r="D20" s="6">
        <f t="shared" si="1"/>
        <v>78.744430807353865</v>
      </c>
    </row>
    <row r="21" spans="1:4" ht="18.75" x14ac:dyDescent="0.3">
      <c r="A21" s="4" t="s">
        <v>8</v>
      </c>
      <c r="B21" s="5">
        <v>215292041.46000001</v>
      </c>
      <c r="C21" s="5">
        <v>195992418.90000001</v>
      </c>
      <c r="D21" s="6">
        <f t="shared" si="1"/>
        <v>91.035607991303408</v>
      </c>
    </row>
    <row r="22" spans="1:4" ht="18.75" x14ac:dyDescent="0.3">
      <c r="A22" s="4" t="s">
        <v>9</v>
      </c>
      <c r="B22" s="5">
        <v>78.39</v>
      </c>
      <c r="C22" s="5">
        <v>0</v>
      </c>
      <c r="D22" s="6">
        <f t="shared" si="1"/>
        <v>0</v>
      </c>
    </row>
    <row r="23" spans="1:4" ht="18.75" x14ac:dyDescent="0.3">
      <c r="A23" s="4" t="s">
        <v>11</v>
      </c>
      <c r="B23" s="5">
        <f>SUM(B17:B22)</f>
        <v>2391707854.5899997</v>
      </c>
      <c r="C23" s="5">
        <f>SUM(C17:C22)</f>
        <v>1946190062.5900002</v>
      </c>
      <c r="D23" s="6">
        <f>+C23/B23*100</f>
        <v>81.372399177224224</v>
      </c>
    </row>
    <row r="25" spans="1:4" ht="18.75" x14ac:dyDescent="0.3">
      <c r="A25" s="1" t="s">
        <v>13</v>
      </c>
      <c r="B25" s="1"/>
      <c r="C25" s="1"/>
      <c r="D25" s="1"/>
    </row>
    <row r="26" spans="1:4" ht="18.75" x14ac:dyDescent="0.3">
      <c r="A26" s="1" t="s">
        <v>12</v>
      </c>
      <c r="B26" s="1"/>
      <c r="C26" s="1"/>
      <c r="D26" s="1"/>
    </row>
    <row r="27" spans="1:4" ht="93.75" x14ac:dyDescent="0.25">
      <c r="A27" s="2" t="s">
        <v>0</v>
      </c>
      <c r="B27" s="2" t="s">
        <v>1</v>
      </c>
      <c r="C27" s="2" t="s">
        <v>2</v>
      </c>
      <c r="D27" s="3" t="s">
        <v>3</v>
      </c>
    </row>
    <row r="28" spans="1:4" ht="18.75" x14ac:dyDescent="0.3">
      <c r="A28" s="4" t="s">
        <v>4</v>
      </c>
      <c r="B28" s="5">
        <v>963226140.57000005</v>
      </c>
      <c r="C28" s="5">
        <v>882022301.88</v>
      </c>
      <c r="D28" s="6">
        <f>+C28/B28*100</f>
        <v>91.569597701953271</v>
      </c>
    </row>
    <row r="29" spans="1:4" ht="18.75" x14ac:dyDescent="0.3">
      <c r="A29" s="4" t="s">
        <v>5</v>
      </c>
      <c r="B29" s="5">
        <v>522021542.25999999</v>
      </c>
      <c r="C29" s="5">
        <v>402467483.74000001</v>
      </c>
      <c r="D29" s="6">
        <f t="shared" ref="D29:D34" si="2">+C29/B29*100</f>
        <v>77.097868796293</v>
      </c>
    </row>
    <row r="30" spans="1:4" ht="18.75" x14ac:dyDescent="0.3">
      <c r="A30" s="4" t="s">
        <v>6</v>
      </c>
      <c r="B30" s="5">
        <v>177872197.74000001</v>
      </c>
      <c r="C30" s="5">
        <v>108561608.42</v>
      </c>
      <c r="D30" s="6">
        <f t="shared" si="2"/>
        <v>61.033489100239869</v>
      </c>
    </row>
    <row r="31" spans="1:4" ht="18.75" x14ac:dyDescent="0.3">
      <c r="A31" s="4" t="s">
        <v>7</v>
      </c>
      <c r="B31" s="5">
        <v>763713180.44000006</v>
      </c>
      <c r="C31" s="5">
        <v>714472695.74000001</v>
      </c>
      <c r="D31" s="6">
        <f t="shared" si="2"/>
        <v>93.552489866466487</v>
      </c>
    </row>
    <row r="32" spans="1:4" ht="18.75" x14ac:dyDescent="0.3">
      <c r="A32" s="4" t="s">
        <v>8</v>
      </c>
      <c r="B32" s="5">
        <v>237652232</v>
      </c>
      <c r="C32" s="5">
        <v>218620456.25</v>
      </c>
      <c r="D32" s="6">
        <f t="shared" si="2"/>
        <v>91.991753837178351</v>
      </c>
    </row>
    <row r="33" spans="1:4" ht="18.75" x14ac:dyDescent="0.3">
      <c r="A33" s="4" t="s">
        <v>9</v>
      </c>
      <c r="B33" s="5">
        <v>78.39</v>
      </c>
      <c r="C33" s="5">
        <v>0</v>
      </c>
      <c r="D33" s="6">
        <f t="shared" si="2"/>
        <v>0</v>
      </c>
    </row>
    <row r="34" spans="1:4" ht="18.75" x14ac:dyDescent="0.3">
      <c r="A34" s="4" t="s">
        <v>10</v>
      </c>
      <c r="B34" s="5">
        <v>85591</v>
      </c>
      <c r="C34" s="5">
        <v>0</v>
      </c>
      <c r="D34" s="6">
        <f t="shared" si="2"/>
        <v>0</v>
      </c>
    </row>
    <row r="35" spans="1:4" ht="18.75" x14ac:dyDescent="0.3">
      <c r="A35" s="4" t="s">
        <v>11</v>
      </c>
      <c r="B35" s="5">
        <f>SUM(B28:B34)</f>
        <v>2664570962.4000001</v>
      </c>
      <c r="C35" s="5">
        <f>SUM(C28:C34)</f>
        <v>2326144546.0299997</v>
      </c>
      <c r="D35" s="6">
        <f>+C35/B35*100</f>
        <v>87.299027830537597</v>
      </c>
    </row>
    <row r="37" spans="1:4" ht="18.75" x14ac:dyDescent="0.3">
      <c r="A37" s="1" t="s">
        <v>13</v>
      </c>
      <c r="B37" s="1"/>
      <c r="C37" s="1"/>
      <c r="D37" s="1"/>
    </row>
    <row r="38" spans="1:4" ht="18.75" x14ac:dyDescent="0.3">
      <c r="A38" s="1" t="s">
        <v>14</v>
      </c>
      <c r="B38" s="1"/>
      <c r="C38" s="1"/>
      <c r="D38" s="1"/>
    </row>
    <row r="39" spans="1:4" ht="37.5" x14ac:dyDescent="0.25">
      <c r="A39" s="2" t="s">
        <v>0</v>
      </c>
      <c r="B39" s="2" t="s">
        <v>1</v>
      </c>
      <c r="C39" s="2" t="s">
        <v>2</v>
      </c>
      <c r="D39" s="3" t="s">
        <v>3</v>
      </c>
    </row>
    <row r="40" spans="1:4" ht="18.75" x14ac:dyDescent="0.3">
      <c r="A40" s="4" t="s">
        <v>4</v>
      </c>
      <c r="B40" s="5">
        <v>1057852480.67</v>
      </c>
      <c r="C40" s="5">
        <v>936570480.39999998</v>
      </c>
      <c r="D40" s="6">
        <f>+C40/B40*100</f>
        <v>88.535074361863295</v>
      </c>
    </row>
    <row r="41" spans="1:4" ht="18.75" x14ac:dyDescent="0.3">
      <c r="A41" s="4" t="s">
        <v>5</v>
      </c>
      <c r="B41" s="5">
        <v>533493567.81999999</v>
      </c>
      <c r="C41" s="5">
        <v>379289891.76999998</v>
      </c>
      <c r="D41" s="6">
        <f t="shared" ref="D41:D45" si="3">+C41/B41*100</f>
        <v>71.095494800411899</v>
      </c>
    </row>
    <row r="42" spans="1:4" ht="18.75" x14ac:dyDescent="0.3">
      <c r="A42" s="4" t="s">
        <v>6</v>
      </c>
      <c r="B42" s="5">
        <v>168789713.59</v>
      </c>
      <c r="C42" s="5">
        <v>107329141.16</v>
      </c>
      <c r="D42" s="6">
        <f t="shared" si="3"/>
        <v>63.587489354184648</v>
      </c>
    </row>
    <row r="43" spans="1:4" ht="18.75" x14ac:dyDescent="0.3">
      <c r="A43" s="4" t="s">
        <v>7</v>
      </c>
      <c r="B43" s="5">
        <v>814494116.72000003</v>
      </c>
      <c r="C43" s="5">
        <v>730742621.10000002</v>
      </c>
      <c r="D43" s="6">
        <f t="shared" si="3"/>
        <v>89.717360272991215</v>
      </c>
    </row>
    <row r="44" spans="1:4" ht="18.75" x14ac:dyDescent="0.3">
      <c r="A44" s="4" t="s">
        <v>8</v>
      </c>
      <c r="B44" s="5">
        <v>331403176.49000001</v>
      </c>
      <c r="C44" s="5">
        <v>207359194.66</v>
      </c>
      <c r="D44" s="6">
        <f t="shared" si="3"/>
        <v>62.570068535917315</v>
      </c>
    </row>
    <row r="45" spans="1:4" ht="18.75" x14ac:dyDescent="0.3">
      <c r="A45" s="4" t="s">
        <v>10</v>
      </c>
      <c r="B45" s="5">
        <v>21759253.940000001</v>
      </c>
      <c r="C45" s="5">
        <v>0</v>
      </c>
      <c r="D45" s="6">
        <f t="shared" si="3"/>
        <v>0</v>
      </c>
    </row>
    <row r="46" spans="1:4" ht="18.75" x14ac:dyDescent="0.3">
      <c r="A46" s="4" t="s">
        <v>11</v>
      </c>
      <c r="B46" s="5">
        <f>SUM(B40:B45)</f>
        <v>2927792309.23</v>
      </c>
      <c r="C46" s="5">
        <f>SUM(C40:C45)</f>
        <v>2361291329.0900002</v>
      </c>
      <c r="D46" s="6">
        <f>+C46/B46*100</f>
        <v>80.650916448066369</v>
      </c>
    </row>
    <row r="48" spans="1:4" ht="18.75" x14ac:dyDescent="0.3">
      <c r="A48" s="7" t="s">
        <v>13</v>
      </c>
      <c r="B48" s="8"/>
      <c r="C48" s="9"/>
    </row>
    <row r="49" spans="1:3" ht="18.75" x14ac:dyDescent="0.3">
      <c r="A49" s="7" t="s">
        <v>15</v>
      </c>
      <c r="B49" s="8"/>
      <c r="C49" s="9"/>
    </row>
    <row r="50" spans="1:3" ht="18.75" x14ac:dyDescent="0.25">
      <c r="A50" s="2" t="s">
        <v>0</v>
      </c>
      <c r="B50" s="2" t="s">
        <v>1</v>
      </c>
      <c r="C50" s="3" t="s">
        <v>18</v>
      </c>
    </row>
    <row r="51" spans="1:3" ht="18.75" x14ac:dyDescent="0.3">
      <c r="A51" s="4" t="s">
        <v>4</v>
      </c>
      <c r="B51" s="5">
        <v>1152670505.1600001</v>
      </c>
      <c r="C51" s="10">
        <f>+B51/$B$56</f>
        <v>0.42591770899220394</v>
      </c>
    </row>
    <row r="52" spans="1:3" ht="18.75" x14ac:dyDescent="0.3">
      <c r="A52" s="4" t="s">
        <v>5</v>
      </c>
      <c r="B52" s="5">
        <v>584129205.88</v>
      </c>
      <c r="C52" s="10">
        <f>+B52/$B$56</f>
        <v>0.21583876052186377</v>
      </c>
    </row>
    <row r="53" spans="1:3" ht="18.75" x14ac:dyDescent="0.3">
      <c r="A53" s="4" t="s">
        <v>6</v>
      </c>
      <c r="B53" s="5">
        <v>143579959.97999999</v>
      </c>
      <c r="C53" s="10">
        <f>+B53/$B$56</f>
        <v>5.305353727549865E-2</v>
      </c>
    </row>
    <row r="54" spans="1:3" ht="18.75" x14ac:dyDescent="0.3">
      <c r="A54" s="4" t="s">
        <v>7</v>
      </c>
      <c r="B54" s="5">
        <v>571142756.84000003</v>
      </c>
      <c r="C54" s="10">
        <f>+B54/$B$56</f>
        <v>0.21104020048384753</v>
      </c>
    </row>
    <row r="55" spans="1:3" ht="18.75" x14ac:dyDescent="0.3">
      <c r="A55" s="4" t="s">
        <v>8</v>
      </c>
      <c r="B55" s="5">
        <v>254799664</v>
      </c>
      <c r="C55" s="10">
        <f>+B55/$B$56</f>
        <v>9.4149792726586135E-2</v>
      </c>
    </row>
    <row r="56" spans="1:3" ht="18.75" x14ac:dyDescent="0.3">
      <c r="A56" s="4" t="s">
        <v>11</v>
      </c>
      <c r="B56" s="5">
        <f>SUM(B51:B55)</f>
        <v>2706322091.8600001</v>
      </c>
      <c r="C56" s="10">
        <f>+B56/$B$56</f>
        <v>1</v>
      </c>
    </row>
  </sheetData>
  <mergeCells count="10">
    <mergeCell ref="A14:D14"/>
    <mergeCell ref="A15:D15"/>
    <mergeCell ref="A2:D2"/>
    <mergeCell ref="A3:D3"/>
    <mergeCell ref="A26:D26"/>
    <mergeCell ref="A25:D25"/>
    <mergeCell ref="A37:D37"/>
    <mergeCell ref="A38:D38"/>
    <mergeCell ref="A48:C48"/>
    <mergeCell ref="A49:C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Zuñiga</dc:creator>
  <cp:lastModifiedBy>Daniela Zuñiga</cp:lastModifiedBy>
  <dcterms:created xsi:type="dcterms:W3CDTF">2019-06-12T15:50:32Z</dcterms:created>
  <dcterms:modified xsi:type="dcterms:W3CDTF">2019-06-12T16:18:27Z</dcterms:modified>
</cp:coreProperties>
</file>